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27A85D7A-22A0-420B-8310-50C7E21911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7" i="1" l="1"/>
  <c r="B25" i="1"/>
  <c r="B18" i="1"/>
  <c r="C11" i="1"/>
  <c r="B16" i="1" l="1"/>
  <c r="B14" i="1" l="1"/>
</calcChain>
</file>

<file path=xl/sharedStrings.xml><?xml version="1.0" encoding="utf-8"?>
<sst xmlns="http://schemas.openxmlformats.org/spreadsheetml/2006/main" count="25" uniqueCount="22">
  <si>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</si>
  <si>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</si>
  <si>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</si>
  <si>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</si>
  <si>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</si>
  <si>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</si>
  <si>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</si>
  <si>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</si>
  <si>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MATERIJALNI I OSTALI TROŠKOVI - 07F+07E</t>
  </si>
  <si>
    <t>PROVIZIJA UPRAVE ZA TREZOR</t>
  </si>
  <si>
    <t>11.03.2024.</t>
  </si>
  <si>
    <t>12.03.2024.</t>
  </si>
  <si>
    <t>IZVOD  BR. 56</t>
  </si>
  <si>
    <t>ISHRANA 07D</t>
  </si>
  <si>
    <t>DAKOM DOO</t>
  </si>
  <si>
    <t>MILK HOUSE DOO</t>
  </si>
  <si>
    <t>DON DON D.O.O.</t>
  </si>
  <si>
    <t>MESOKOMBINAT PROMET DOO LESKOVAC</t>
  </si>
  <si>
    <t>JANKOVIĆ NENAD</t>
  </si>
  <si>
    <t>POVRAĆAJ SREDSTAVA - MILOŠEVIĆ VERA</t>
  </si>
  <si>
    <t>OPREMA MINISTARSTVA ZDRAVLJA</t>
  </si>
  <si>
    <t>MEDICOM DOO ŠABAC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</si>
</sst>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  <xf numFmtId="0" fontId="47" fillId="0" borderId="16" xfId="0" applyFont="1" applyBorder="1"/>
    <xf numFmtId="4" fontId="47" fillId="0" borderId="17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E23" sqref="E2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806471.26</v>
      </c>
    </row>
    <row r="8" spans="1:3" x14ac:dyDescent="0.25">
      <c r="A8" s="4" t="s">
        <v>2</v>
      </c>
      <c r="B8" s="4" t="s">
        <v>10</v>
      </c>
      <c r="C8" s="6">
        <v>135860554.72</v>
      </c>
    </row>
    <row r="9" spans="1:3" x14ac:dyDescent="0.25">
      <c r="A9" s="4" t="s">
        <v>5</v>
      </c>
      <c r="B9" s="4" t="s">
        <v>11</v>
      </c>
      <c r="C9" s="5">
        <v>12597</v>
      </c>
    </row>
    <row r="10" spans="1:3" x14ac:dyDescent="0.25">
      <c r="A10" s="4" t="s">
        <v>6</v>
      </c>
      <c r="B10" s="4" t="s">
        <v>11</v>
      </c>
      <c r="C10" s="5">
        <v>135066680.46000001</v>
      </c>
    </row>
    <row r="11" spans="1:3" x14ac:dyDescent="0.25">
      <c r="B11" s="4"/>
      <c r="C11" s="7">
        <f>C8+C9-C10</f>
        <v>806471.25999999046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12.03.2024.</v>
      </c>
      <c r="C14" s="7"/>
    </row>
    <row r="15" spans="1:3" x14ac:dyDescent="0.25">
      <c r="B15" s="4"/>
      <c r="C15" s="5"/>
    </row>
    <row r="16" spans="1:3" s="1" customFormat="1" x14ac:dyDescent="0.25">
      <c r="A16" s="11" t="s">
        <v>8</v>
      </c>
      <c r="B16" s="12">
        <f>SUM(B17:B17)</f>
        <v>139.38999999999999</v>
      </c>
      <c r="C16" s="10"/>
    </row>
    <row r="17" spans="1:3" x14ac:dyDescent="0.25">
      <c r="A17" s="13" t="s">
        <v>9</v>
      </c>
      <c r="B17" s="14">
        <v>139.38999999999999</v>
      </c>
    </row>
    <row r="18" spans="1:3" s="1" customFormat="1" x14ac:dyDescent="0.25">
      <c r="A18" s="11" t="s">
        <v>13</v>
      </c>
      <c r="B18" s="12">
        <f>SUM(B19:B23)</f>
        <v>287082.65000000002</v>
      </c>
      <c r="C18" s="10"/>
    </row>
    <row r="19" spans="1:3" x14ac:dyDescent="0.25">
      <c r="A19" s="15" t="s">
        <v>14</v>
      </c>
      <c r="B19" s="16">
        <v>24129.67</v>
      </c>
    </row>
    <row r="20" spans="1:3" x14ac:dyDescent="0.25">
      <c r="A20" s="15" t="s">
        <v>15</v>
      </c>
      <c r="B20" s="16">
        <v>73674.41</v>
      </c>
    </row>
    <row r="21" spans="1:3" x14ac:dyDescent="0.25">
      <c r="A21" s="15" t="s">
        <v>16</v>
      </c>
      <c r="B21" s="16">
        <v>37664.69</v>
      </c>
    </row>
    <row r="22" spans="1:3" x14ac:dyDescent="0.25">
      <c r="A22" s="15" t="s">
        <v>17</v>
      </c>
      <c r="B22" s="16">
        <v>76831.520000000004</v>
      </c>
    </row>
    <row r="23" spans="1:3" x14ac:dyDescent="0.25">
      <c r="A23" s="13" t="s">
        <v>18</v>
      </c>
      <c r="B23" s="14">
        <v>74782.36</v>
      </c>
    </row>
    <row r="24" spans="1:3" s="1" customFormat="1" x14ac:dyDescent="0.25">
      <c r="A24" s="17" t="s">
        <v>19</v>
      </c>
      <c r="B24" s="18">
        <v>1458.42</v>
      </c>
      <c r="C24" s="10"/>
    </row>
    <row r="25" spans="1:3" s="1" customFormat="1" x14ac:dyDescent="0.25">
      <c r="A25" s="11" t="s">
        <v>20</v>
      </c>
      <c r="B25" s="12">
        <f>B26</f>
        <v>134778000</v>
      </c>
      <c r="C25" s="10"/>
    </row>
    <row r="26" spans="1:3" x14ac:dyDescent="0.25">
      <c r="A26" s="13" t="s">
        <v>21</v>
      </c>
      <c r="B26" s="14">
        <v>134778000</v>
      </c>
    </row>
    <row r="27" spans="1:3" x14ac:dyDescent="0.25">
      <c r="B27" s="9">
        <f>B25+B24+B18+B16</f>
        <v>135066680.45999998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2024-03-13T06:17:26Z</dcterms:modified>
</cp:coreProperties>
</file>